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0F19A5E9-F7A6-4E43-9127-B7CFFE860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<sst xmlns="http://schemas.openxmlformats.org/spreadsheetml/2006/main" count="56" uniqueCount="56">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</sst>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71</xdr:row>
      <xdr:rowOff>76200</xdr:rowOff>
    </xdr:from>
    <xdr:to>
      <xdr:col>2</xdr:col>
      <xdr:colOff>576055</xdr:colOff>
      <xdr:row>77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1BA1A5-79E9-42DA-B97E-4BE5C4D15C52}"/>
            </a:ext>
          </a:extLst>
        </xdr:cNvPr>
        <xdr:cNvSpPr txBox="1"/>
      </xdr:nvSpPr>
      <xdr:spPr>
        <a:xfrm>
          <a:off x="1685925" y="1109662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7" zoomScaleNormal="100" workbookViewId="0">
      <selection activeCell="G65" sqref="G6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599946</v>
      </c>
      <c r="C4" s="14">
        <f>SUM(C5:C11)</f>
        <v>1096995.1200000001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2941.62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599946</v>
      </c>
      <c r="C11" s="15">
        <v>1094053.5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9340253.9299999997</v>
      </c>
      <c r="C13" s="14">
        <f>SUM(C14:C15)</f>
        <v>17433369.399999999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9340253.9299999997</v>
      </c>
      <c r="C15" s="15">
        <v>17433369.399999999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62653.22</v>
      </c>
      <c r="C17" s="14">
        <f>SUM(C18:C22)</f>
        <v>72146.490000000005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62653.22</v>
      </c>
      <c r="C22" s="15">
        <v>72146.490000000005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10002853.15</v>
      </c>
      <c r="C24" s="16">
        <f>SUM(C4+C13+C17)</f>
        <v>18602511.009999998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6677721.2800000003</v>
      </c>
      <c r="C27" s="14">
        <f>SUM(C28:C30)</f>
        <v>15559056.32</v>
      </c>
      <c r="D27" s="2"/>
    </row>
    <row r="28" spans="1:5" ht="11.25" customHeight="1" x14ac:dyDescent="0.2">
      <c r="A28" s="8" t="s">
        <v>36</v>
      </c>
      <c r="B28" s="15">
        <v>6123254.8499999996</v>
      </c>
      <c r="C28" s="15">
        <v>13265422.970000001</v>
      </c>
      <c r="D28" s="4">
        <v>5110</v>
      </c>
    </row>
    <row r="29" spans="1:5" ht="11.25" customHeight="1" x14ac:dyDescent="0.2">
      <c r="A29" s="8" t="s">
        <v>16</v>
      </c>
      <c r="B29" s="15">
        <v>166678.82</v>
      </c>
      <c r="C29" s="15">
        <v>609652.93999999994</v>
      </c>
      <c r="D29" s="4">
        <v>5120</v>
      </c>
    </row>
    <row r="30" spans="1:5" ht="11.25" customHeight="1" x14ac:dyDescent="0.2">
      <c r="A30" s="8" t="s">
        <v>17</v>
      </c>
      <c r="B30" s="15">
        <v>387787.61</v>
      </c>
      <c r="C30" s="15">
        <v>1683980.41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1007699.84</v>
      </c>
      <c r="C32" s="14">
        <f>SUM(C33:C41)</f>
        <v>2469332.25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972414.44</v>
      </c>
      <c r="C36" s="15">
        <v>2390920.25</v>
      </c>
      <c r="D36" s="4">
        <v>5240</v>
      </c>
    </row>
    <row r="37" spans="1:4" ht="11.25" customHeight="1" x14ac:dyDescent="0.2">
      <c r="A37" s="8" t="s">
        <v>22</v>
      </c>
      <c r="B37" s="15">
        <v>35285.4</v>
      </c>
      <c r="C37" s="15">
        <v>78412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355012.11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355012.11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7685421.1200000001</v>
      </c>
      <c r="C64" s="16">
        <f>C61+C55+C48+C43+C32+C27</f>
        <v>18383400.68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2317432.0300000003</v>
      </c>
      <c r="C66" s="14">
        <f>C24-C64</f>
        <v>219110.32999999821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2019-05-15T20:49:00Z</cp:lastPrinted>
  <dcterms:created xsi:type="dcterms:W3CDTF">2012-12-11T20:29:16Z</dcterms:created>
  <dcterms:modified xsi:type="dcterms:W3CDTF">2025-07-17T17:40:47Z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